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cuchta\Documents\"/>
    </mc:Choice>
  </mc:AlternateContent>
  <xr:revisionPtr revIDLastSave="0" documentId="8_{FAE46BB2-C4B2-4955-BAE5-CF2DC844242D}" xr6:coauthVersionLast="36" xr6:coauthVersionMax="36" xr10:uidLastSave="{00000000-0000-0000-0000-000000000000}"/>
  <bookViews>
    <workbookView xWindow="0" yWindow="0" windowWidth="20490" windowHeight="7545" xr2:uid="{402D8761-3278-43A4-A2B6-CFB31DB3C16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G8" i="1"/>
  <c r="F8" i="1"/>
  <c r="E8" i="1"/>
  <c r="D8" i="1"/>
  <c r="C8" i="1"/>
  <c r="B8" i="1"/>
  <c r="G7" i="1"/>
  <c r="F7" i="1"/>
  <c r="E7" i="1"/>
  <c r="D7" i="1"/>
  <c r="C7" i="1"/>
  <c r="B7" i="1"/>
  <c r="H5" i="1"/>
  <c r="H4" i="1"/>
  <c r="H3" i="1"/>
  <c r="D5" i="1"/>
  <c r="E5" i="1"/>
  <c r="F5" i="1"/>
  <c r="G5" i="1"/>
  <c r="C5" i="1"/>
  <c r="B5" i="1"/>
</calcChain>
</file>

<file path=xl/sharedStrings.xml><?xml version="1.0" encoding="utf-8"?>
<sst xmlns="http://schemas.openxmlformats.org/spreadsheetml/2006/main" count="36" uniqueCount="36">
  <si>
    <t>Problem 22 Section 10.2</t>
  </si>
  <si>
    <t>DATA</t>
  </si>
  <si>
    <t>Male</t>
  </si>
  <si>
    <t>Female</t>
  </si>
  <si>
    <t>16-20</t>
  </si>
  <si>
    <t>21-30</t>
  </si>
  <si>
    <t>31-40</t>
  </si>
  <si>
    <t>41-50</t>
  </si>
  <si>
    <t>51-60</t>
  </si>
  <si>
    <t>&gt;=61</t>
  </si>
  <si>
    <t>H_a:</t>
  </si>
  <si>
    <t>H_0:</t>
  </si>
  <si>
    <t>independent</t>
  </si>
  <si>
    <t>dependent</t>
  </si>
  <si>
    <t>claim --&gt;</t>
  </si>
  <si>
    <t>SUM OF COL</t>
  </si>
  <si>
    <t>SUM OF ROW</t>
  </si>
  <si>
    <r>
      <t xml:space="preserve"> &lt;--- </t>
    </r>
    <r>
      <rPr>
        <b/>
        <sz val="11"/>
        <color theme="1"/>
        <rFont val="Calibri"/>
        <family val="2"/>
        <scheme val="minor"/>
      </rPr>
      <t>TOTAL</t>
    </r>
  </si>
  <si>
    <t>E_{1,1}</t>
  </si>
  <si>
    <t>E_{1,2}</t>
  </si>
  <si>
    <t>E_{1,3}</t>
  </si>
  <si>
    <t>E_{1,4}</t>
  </si>
  <si>
    <t>E_{1,5}</t>
  </si>
  <si>
    <t>E_{1,6}</t>
  </si>
  <si>
    <t>E_{2,1}</t>
  </si>
  <si>
    <t>E_{2,2}</t>
  </si>
  <si>
    <t>E_{2,3}</t>
  </si>
  <si>
    <t>E_{2,4}</t>
  </si>
  <si>
    <t>E_{2,5}</t>
  </si>
  <si>
    <t>E_{2,6}</t>
  </si>
  <si>
    <t>REJECTION REGION</t>
  </si>
  <si>
    <t>chi^2   &gt;</t>
  </si>
  <si>
    <t>TEST STAT:</t>
  </si>
  <si>
    <t>Fail to reject H_0, meaning there</t>
  </si>
  <si>
    <t>is not sufficient evidence to support</t>
  </si>
  <si>
    <t>the claim.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</si>
</sst>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CF3A7-E85B-4C2C-85A4-B609A6C7EEF9}">
  <dimension ref="A1:L13"/>
  <sheetViews>
    <sheetView tabSelected="1" zoomScale="115" zoomScaleNormal="115" workbookViewId="0">
      <selection activeCell="I12" sqref="I12"/>
    </sheetView>
  </sheetViews>
  <sheetFormatPr defaultRowHeight="15" x14ac:dyDescent="0.25"/>
  <cols>
    <col min="1" max="1" width="22.140625" customWidth="1"/>
  </cols>
  <sheetData>
    <row r="1" spans="1:12" x14ac:dyDescent="0.25">
      <c r="A1" s="1" t="s">
        <v>0</v>
      </c>
    </row>
    <row r="2" spans="1:12" x14ac:dyDescent="0.25">
      <c r="A2" s="3" t="s">
        <v>1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s="2" t="s">
        <v>16</v>
      </c>
      <c r="K2" t="s">
        <v>11</v>
      </c>
      <c r="L2" t="s">
        <v>12</v>
      </c>
    </row>
    <row r="3" spans="1:12" x14ac:dyDescent="0.25">
      <c r="A3" s="2" t="s">
        <v>2</v>
      </c>
      <c r="B3">
        <v>42</v>
      </c>
      <c r="C3">
        <v>152</v>
      </c>
      <c r="D3">
        <v>86</v>
      </c>
      <c r="E3">
        <v>74</v>
      </c>
      <c r="F3">
        <v>53</v>
      </c>
      <c r="G3">
        <v>32</v>
      </c>
      <c r="H3">
        <f>SUM(B3:G3)</f>
        <v>439</v>
      </c>
      <c r="J3" t="s">
        <v>14</v>
      </c>
      <c r="K3" t="s">
        <v>10</v>
      </c>
      <c r="L3" t="s">
        <v>13</v>
      </c>
    </row>
    <row r="4" spans="1:12" x14ac:dyDescent="0.25">
      <c r="A4" s="2" t="s">
        <v>3</v>
      </c>
      <c r="B4">
        <v>10</v>
      </c>
      <c r="C4">
        <v>34</v>
      </c>
      <c r="D4">
        <v>20</v>
      </c>
      <c r="E4">
        <v>20</v>
      </c>
      <c r="F4">
        <v>9</v>
      </c>
      <c r="G4">
        <v>8</v>
      </c>
      <c r="H4">
        <f>SUM(B4:G4)</f>
        <v>101</v>
      </c>
    </row>
    <row r="5" spans="1:12" x14ac:dyDescent="0.25">
      <c r="A5" s="2" t="s">
        <v>15</v>
      </c>
      <c r="B5">
        <f>SUM(B3:B4)</f>
        <v>52</v>
      </c>
      <c r="C5">
        <f>SUM(C3:C4)</f>
        <v>186</v>
      </c>
      <c r="D5">
        <f t="shared" ref="D5:G5" si="0">SUM(D3:D4)</f>
        <v>106</v>
      </c>
      <c r="E5">
        <f t="shared" si="0"/>
        <v>94</v>
      </c>
      <c r="F5">
        <f t="shared" si="0"/>
        <v>62</v>
      </c>
      <c r="G5">
        <f t="shared" si="0"/>
        <v>40</v>
      </c>
      <c r="H5" s="4">
        <f>SUM(B3:G4)</f>
        <v>540</v>
      </c>
      <c r="I5" t="s">
        <v>17</v>
      </c>
      <c r="K5" s="2" t="s">
        <v>30</v>
      </c>
    </row>
    <row r="6" spans="1:12" x14ac:dyDescent="0.25">
      <c r="B6" s="1" t="s">
        <v>18</v>
      </c>
      <c r="C6" s="1" t="s">
        <v>19</v>
      </c>
      <c r="D6" s="1" t="s">
        <v>20</v>
      </c>
      <c r="E6" s="1" t="s">
        <v>21</v>
      </c>
      <c r="F6" s="1" t="s">
        <v>22</v>
      </c>
      <c r="G6" s="1" t="s">
        <v>23</v>
      </c>
      <c r="K6" t="s">
        <v>31</v>
      </c>
      <c r="L6">
        <v>11.071</v>
      </c>
    </row>
    <row r="7" spans="1:12" x14ac:dyDescent="0.25">
      <c r="B7">
        <f>H3*B5/H5</f>
        <v>42.274074074074072</v>
      </c>
      <c r="C7">
        <f>H3*C5/H5</f>
        <v>151.21111111111111</v>
      </c>
      <c r="D7">
        <f>H3*D5/H5</f>
        <v>86.17407407407407</v>
      </c>
      <c r="E7">
        <f>H3*E5/H5</f>
        <v>76.418518518518525</v>
      </c>
      <c r="F7">
        <f>H3*F5/H5</f>
        <v>50.403703703703705</v>
      </c>
      <c r="G7">
        <f>H3*G5/H5</f>
        <v>32.518518518518519</v>
      </c>
    </row>
    <row r="8" spans="1:12" x14ac:dyDescent="0.25">
      <c r="B8">
        <f>H4*B5/H5</f>
        <v>9.7259259259259263</v>
      </c>
      <c r="C8">
        <f>H4*C5/H5</f>
        <v>34.788888888888891</v>
      </c>
      <c r="D8">
        <f>H4*D5/H5</f>
        <v>19.825925925925926</v>
      </c>
      <c r="E8">
        <f>H4*E5/H5</f>
        <v>17.581481481481482</v>
      </c>
      <c r="F8">
        <f>H4*F5/H5</f>
        <v>11.596296296296297</v>
      </c>
      <c r="G8">
        <f>H4*G5/H5</f>
        <v>7.4814814814814818</v>
      </c>
    </row>
    <row r="9" spans="1:12" x14ac:dyDescent="0.25">
      <c r="B9" s="1" t="s">
        <v>24</v>
      </c>
      <c r="C9" s="1" t="s">
        <v>25</v>
      </c>
      <c r="D9" s="1" t="s">
        <v>26</v>
      </c>
      <c r="E9" s="1" t="s">
        <v>27</v>
      </c>
      <c r="F9" s="1" t="s">
        <v>28</v>
      </c>
      <c r="G9" s="1" t="s">
        <v>29</v>
      </c>
      <c r="J9" s="2" t="s">
        <v>32</v>
      </c>
      <c r="K9">
        <f>(B7-B3)^2/B7+(C7-C3)^2/C7+(D7-D3)^2/D7+(E7-E3)^2/E7+(F7-F3)^2/F7+(G7-G3)^2/G7+(B8-B4)^2/B8+(C8-C4)^2/C8+(D8-D4)^2/D8+(E8-E4)^2/E8+(F8-F4)^2/F8+(G8-G4)^2/G8</f>
        <v>1.2018453467944594</v>
      </c>
    </row>
    <row r="11" spans="1:12" x14ac:dyDescent="0.25">
      <c r="J11" t="s">
        <v>33</v>
      </c>
    </row>
    <row r="12" spans="1:12" x14ac:dyDescent="0.25">
      <c r="J12" t="s">
        <v>34</v>
      </c>
    </row>
    <row r="13" spans="1:12" x14ac:dyDescent="0.25">
      <c r="J13" t="s">
        <v>35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2019-11-11T14:28:32Z</dcterms:created>
  <dcterms:modified xsi:type="dcterms:W3CDTF">2019-11-11T14:39:16Z</dcterms:modified>
</cp:coreProperties>
</file>